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1" l="1"/>
  <c r="L24" i="1"/>
  <c r="E47" i="1"/>
  <c r="E45" i="1"/>
  <c r="E43" i="1"/>
  <c r="E42" i="1"/>
  <c r="E41" i="1"/>
  <c r="E40" i="1"/>
  <c r="E39" i="1"/>
  <c r="E38" i="1"/>
  <c r="E37" i="1"/>
  <c r="E36" i="1"/>
  <c r="D36" i="1" s="1"/>
  <c r="E35" i="1"/>
  <c r="E34" i="1"/>
  <c r="E33" i="1"/>
  <c r="E32" i="1"/>
  <c r="D32" i="1" s="1"/>
  <c r="E31" i="1"/>
  <c r="D31" i="1" s="1"/>
  <c r="E28" i="1"/>
  <c r="E26" i="1"/>
  <c r="E23" i="1"/>
  <c r="E21" i="1"/>
  <c r="E20" i="1"/>
  <c r="E19" i="1"/>
  <c r="E18" i="1"/>
  <c r="D18" i="1" s="1"/>
  <c r="E17" i="1"/>
  <c r="D17" i="1" s="1"/>
  <c r="E15" i="1"/>
  <c r="D15" i="1" s="1"/>
  <c r="E14" i="1"/>
  <c r="D14" i="1" s="1"/>
  <c r="D13" i="1" s="1"/>
  <c r="E12" i="1"/>
  <c r="D12" i="1" s="1"/>
  <c r="D40" i="1"/>
  <c r="D20" i="1"/>
  <c r="D47" i="1"/>
  <c r="D45" i="1"/>
  <c r="D43" i="1"/>
  <c r="D42" i="1"/>
  <c r="D41" i="1"/>
  <c r="D39" i="1"/>
  <c r="D38" i="1"/>
  <c r="D37" i="1"/>
  <c r="D35" i="1"/>
  <c r="D34" i="1"/>
  <c r="D33" i="1" s="1"/>
  <c r="D28" i="1"/>
  <c r="D26" i="1"/>
  <c r="D23" i="1"/>
  <c r="D21" i="1"/>
  <c r="D19" i="1"/>
  <c r="D24" i="1" l="1"/>
  <c r="L16" i="1" l="1"/>
  <c r="G40" i="1"/>
  <c r="H40" i="1"/>
  <c r="I40" i="1"/>
  <c r="J40" i="1"/>
  <c r="K40" i="1"/>
  <c r="L40" i="1"/>
  <c r="M40" i="1"/>
  <c r="N40" i="1"/>
  <c r="F40" i="1"/>
  <c r="G33" i="1"/>
  <c r="H33" i="1"/>
  <c r="I33" i="1"/>
  <c r="J33" i="1"/>
  <c r="K33" i="1"/>
  <c r="L33" i="1"/>
  <c r="M33" i="1"/>
  <c r="N33" i="1"/>
  <c r="F33" i="1"/>
  <c r="L29" i="1"/>
  <c r="L13" i="1"/>
  <c r="L10" i="1" l="1"/>
  <c r="F13" i="1" l="1"/>
  <c r="N24" i="1" l="1"/>
  <c r="K24" i="1"/>
  <c r="J24" i="1"/>
  <c r="I24" i="1"/>
  <c r="H24" i="1"/>
  <c r="G24" i="1"/>
  <c r="F24" i="1"/>
  <c r="E24" i="1" s="1"/>
  <c r="N13" i="1"/>
  <c r="M13" i="1"/>
  <c r="M10" i="1" s="1"/>
  <c r="K13" i="1"/>
  <c r="K10" i="1" s="1"/>
  <c r="J13" i="1"/>
  <c r="J10" i="1" s="1"/>
  <c r="I13" i="1"/>
  <c r="H13" i="1"/>
  <c r="H10" i="1" s="1"/>
  <c r="G13" i="1"/>
  <c r="N29" i="1"/>
  <c r="M29" i="1"/>
  <c r="K29" i="1"/>
  <c r="J29" i="1"/>
  <c r="I29" i="1"/>
  <c r="H29" i="1"/>
  <c r="G29" i="1"/>
  <c r="F29" i="1"/>
  <c r="E29" i="1" s="1"/>
  <c r="N16" i="1"/>
  <c r="M16" i="1"/>
  <c r="K16" i="1"/>
  <c r="J16" i="1"/>
  <c r="I16" i="1"/>
  <c r="H16" i="1"/>
  <c r="G16" i="1"/>
  <c r="F16" i="1"/>
  <c r="E16" i="1" s="1"/>
  <c r="N10" i="1" l="1"/>
  <c r="G10" i="1"/>
  <c r="E13" i="1"/>
  <c r="I10" i="1"/>
  <c r="F10" i="1"/>
  <c r="E10" i="1" s="1"/>
  <c r="D29" i="1"/>
  <c r="D16" i="1"/>
  <c r="D10" i="1" s="1"/>
</calcChain>
</file>

<file path=xl/sharedStrings.xml><?xml version="1.0" encoding="utf-8"?>
<sst xmlns="http://schemas.openxmlformats.org/spreadsheetml/2006/main" count="173" uniqueCount="58">
  <si>
    <t>Juzgado</t>
  </si>
  <si>
    <t>Total</t>
  </si>
  <si>
    <t xml:space="preserve"> Penales de Adolescentes</t>
  </si>
  <si>
    <t>De Niñez y Adolescencia</t>
  </si>
  <si>
    <t>Coclé y Veraguas</t>
  </si>
  <si>
    <t xml:space="preserve">Colón </t>
  </si>
  <si>
    <t>Panamá</t>
  </si>
  <si>
    <t>Panamá Oeste</t>
  </si>
  <si>
    <t>Chiriquí</t>
  </si>
  <si>
    <t>Primero</t>
  </si>
  <si>
    <t>Segundo</t>
  </si>
  <si>
    <t>San Miguelito</t>
  </si>
  <si>
    <t xml:space="preserve">                            TOTAL </t>
  </si>
  <si>
    <t>Contra la seguridad colectiva</t>
  </si>
  <si>
    <t>Asociación ilícita</t>
  </si>
  <si>
    <t>Contra la salud pública</t>
  </si>
  <si>
    <t>Delitos relacionados con drogas</t>
  </si>
  <si>
    <t>Posesión y tráfico de armas y explosivos</t>
  </si>
  <si>
    <t>Contra el patrimonio económico</t>
  </si>
  <si>
    <t>Daños</t>
  </si>
  <si>
    <t>Hurto</t>
  </si>
  <si>
    <t>Robo</t>
  </si>
  <si>
    <t>Contra la vida y la integridad personal</t>
  </si>
  <si>
    <t>Homicidio</t>
  </si>
  <si>
    <t>Lesiones personales</t>
  </si>
  <si>
    <t>Contra la libertad e integridad sexual</t>
  </si>
  <si>
    <t xml:space="preserve">Corrupción de personas menores de edad, </t>
  </si>
  <si>
    <t>Violación y otros delitos sexuales</t>
  </si>
  <si>
    <t>Contra el orden jurídico familiar y el estado civil</t>
  </si>
  <si>
    <t>Maltrato de niño, niña o adolescentes</t>
  </si>
  <si>
    <t>Violencia doméstica</t>
  </si>
  <si>
    <t>Contra la libertad</t>
  </si>
  <si>
    <t xml:space="preserve"> trabajo</t>
  </si>
  <si>
    <t xml:space="preserve">Contra la libertad individual y desaparición </t>
  </si>
  <si>
    <t>forzada</t>
  </si>
  <si>
    <t>Contra el honor de la persona  natural, injuria y</t>
  </si>
  <si>
    <t xml:space="preserve"> calumnia</t>
  </si>
  <si>
    <t>- Cantidad nula o cero.</t>
  </si>
  <si>
    <t xml:space="preserve">Delito específico (1) </t>
  </si>
  <si>
    <t>Contra la inviolabilidad del domicilio o lugar de</t>
  </si>
  <si>
    <t>Bocas       del Toro</t>
  </si>
  <si>
    <t>Contra el orden económico, delito cometido con</t>
  </si>
  <si>
    <t>cheques y tarjeta de crédiyo y débito</t>
  </si>
  <si>
    <t>Estafa y otros fraudes</t>
  </si>
  <si>
    <t>Contra la administración de justicia, evasión</t>
  </si>
  <si>
    <t>en general</t>
  </si>
  <si>
    <t xml:space="preserve">Contra la fe pública, falsificación de documentos </t>
  </si>
  <si>
    <t>explotación sexual comercial y otras conductas</t>
  </si>
  <si>
    <t>Terrorismo</t>
  </si>
  <si>
    <t>Delitos que implican un peligro común</t>
  </si>
  <si>
    <t>Aborto provocado</t>
  </si>
  <si>
    <t>Contra la administración pública, contra los</t>
  </si>
  <si>
    <t>servidores públicos</t>
  </si>
  <si>
    <t>-</t>
  </si>
  <si>
    <t>Y SEGUNDO DISTRITO JUDICIAL Y EN LOS JUZGADOS DE NIÑEZ Y ADOLESCENCIA DE  BOCAS DEL TORO</t>
  </si>
  <si>
    <t>Y CHIRIQUÍ  EN EL SISTEMA PENAL ACUSATORIO, SEGÚN  DELITO: AÑO 2025</t>
  </si>
  <si>
    <t xml:space="preserve">Cuadro 25. CASOS INGRESADOS EN GARANTÍA EN LOS JUZGADOS PENALES  DE ADOLESCENTES DEL PRIMER </t>
  </si>
  <si>
    <t xml:space="preserve">Fuente: Reporte Mensual de los Juzgados Penal de Adolescentes del Primer y Segundo Distrito Judicial; y los Juzgados de Niñez y Adolescencia de Bocas del Toro y Chiriquí.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</si>
</sst>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64" formatCode="_ &quot;B/.&quot;\ * #,##0.00_ ;_ &quot;B/.&quot;\ * \-#,##0.00_ ;_ &quot;B/.&quot;\ * &quot;-&quot;??_ ;_ @_ "/>
    <numFmt numFmtId="165" formatCode="0.0"/>
    <numFmt numFmtId="166" formatCode="#,##0.0"/>
    <numFmt numFmtId="167" formatCode="#,##0;&quot;-&quot;;&quot;-&quot;"/>
  </numFmts>
  <fonts count="8" x14ac:knownFonts="1">
    <font>
      <sz val="10"/>
      <name val="Arial"/>
    </font>
    <font>
      <sz val="11"/>
      <color rgb="FF0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2" applyFont="1" applyFill="1" applyBorder="1" applyAlignment="1">
      <alignment horizontal="center" wrapText="1"/>
    </xf>
    <xf numFmtId="0" fontId="0" fillId="0" borderId="0" xfId="0" applyBorder="1"/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3" fontId="6" fillId="0" borderId="4" xfId="2" applyNumberFormat="1" applyFont="1" applyFill="1" applyBorder="1" applyAlignment="1">
      <alignment horizontal="right" wrapText="1"/>
    </xf>
    <xf numFmtId="0" fontId="6" fillId="0" borderId="5" xfId="2" applyNumberFormat="1" applyFont="1" applyFill="1" applyBorder="1" applyAlignment="1">
      <alignment horizontal="right" wrapText="1"/>
    </xf>
    <xf numFmtId="3" fontId="6" fillId="0" borderId="0" xfId="2" applyNumberFormat="1" applyFont="1" applyFill="1" applyBorder="1" applyAlignment="1">
      <alignment horizontal="right" wrapText="1"/>
    </xf>
    <xf numFmtId="166" fontId="0" fillId="0" borderId="0" xfId="0" applyNumberFormat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3" fontId="7" fillId="0" borderId="0" xfId="2" applyNumberFormat="1" applyFont="1" applyFill="1" applyBorder="1" applyAlignment="1">
      <alignment horizontal="right" wrapText="1"/>
    </xf>
    <xf numFmtId="166" fontId="5" fillId="0" borderId="0" xfId="0" applyNumberFormat="1" applyFont="1"/>
    <xf numFmtId="0" fontId="5" fillId="0" borderId="0" xfId="0" applyFont="1"/>
    <xf numFmtId="0" fontId="2" fillId="0" borderId="0" xfId="0" applyFont="1" applyFill="1" applyAlignment="1">
      <alignment horizontal="left"/>
    </xf>
    <xf numFmtId="167" fontId="6" fillId="0" borderId="4" xfId="2" applyNumberFormat="1" applyFont="1" applyFill="1" applyBorder="1" applyAlignment="1">
      <alignment horizontal="right" wrapText="1"/>
    </xf>
    <xf numFmtId="3" fontId="7" fillId="0" borderId="4" xfId="2" applyNumberFormat="1" applyFont="1" applyFill="1" applyBorder="1" applyAlignment="1">
      <alignment horizontal="right" wrapText="1"/>
    </xf>
    <xf numFmtId="3" fontId="7" fillId="0" borderId="5" xfId="2" applyNumberFormat="1" applyFont="1" applyFill="1" applyBorder="1" applyAlignment="1">
      <alignment horizontal="right" wrapText="1"/>
    </xf>
    <xf numFmtId="0" fontId="7" fillId="0" borderId="5" xfId="2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3" fontId="6" fillId="0" borderId="5" xfId="2" applyNumberFormat="1" applyFont="1" applyFill="1" applyBorder="1" applyAlignment="1">
      <alignment horizontal="right" wrapText="1"/>
    </xf>
    <xf numFmtId="41" fontId="0" fillId="0" borderId="0" xfId="0" applyNumberFormat="1"/>
    <xf numFmtId="0" fontId="5" fillId="0" borderId="4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0" fillId="0" borderId="7" xfId="0" applyBorder="1"/>
    <xf numFmtId="0" fontId="0" fillId="0" borderId="8" xfId="0" applyBorder="1"/>
    <xf numFmtId="3" fontId="6" fillId="0" borderId="9" xfId="2" applyNumberFormat="1" applyFont="1" applyFill="1" applyBorder="1" applyAlignment="1">
      <alignment horizontal="right" wrapText="1"/>
    </xf>
    <xf numFmtId="3" fontId="7" fillId="0" borderId="9" xfId="2" applyNumberFormat="1" applyFont="1" applyFill="1" applyBorder="1" applyAlignment="1">
      <alignment horizontal="right" wrapText="1"/>
    </xf>
    <xf numFmtId="0" fontId="7" fillId="0" borderId="10" xfId="2" applyNumberFormat="1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NumberFormat="1" applyBorder="1"/>
    <xf numFmtId="49" fontId="5" fillId="0" borderId="0" xfId="0" applyNumberFormat="1" applyFont="1" applyFill="1"/>
    <xf numFmtId="0" fontId="0" fillId="3" borderId="0" xfId="0" applyFill="1" applyBorder="1"/>
    <xf numFmtId="167" fontId="6" fillId="0" borderId="5" xfId="2" applyNumberFormat="1" applyFont="1" applyFill="1" applyBorder="1" applyAlignment="1">
      <alignment horizontal="right" wrapText="1"/>
    </xf>
    <xf numFmtId="0" fontId="0" fillId="0" borderId="0" xfId="0" applyFill="1"/>
    <xf numFmtId="0" fontId="5" fillId="0" borderId="0" xfId="0" applyFont="1" applyFill="1"/>
    <xf numFmtId="0" fontId="2" fillId="0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2" fillId="0" borderId="0" xfId="2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justifyLastLine="1"/>
    </xf>
    <xf numFmtId="0" fontId="2" fillId="0" borderId="0" xfId="0" applyFont="1" applyFill="1" applyAlignment="1">
      <alignment horizontal="left"/>
    </xf>
    <xf numFmtId="0" fontId="2" fillId="0" borderId="6" xfId="0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abSelected="1" topLeftCell="A28" zoomScaleNormal="100" workbookViewId="0">
      <selection activeCell="A51" sqref="A51:N51"/>
    </sheetView>
  </sheetViews>
  <sheetFormatPr baseColWidth="10" defaultRowHeight="12.75" x14ac:dyDescent="0.2"/>
  <cols>
    <col min="1" max="2" width="1.7109375" customWidth="1"/>
    <col min="3" max="3" width="38.7109375" customWidth="1"/>
    <col min="4" max="4" width="9.140625" customWidth="1"/>
    <col min="5" max="5" width="8.42578125" customWidth="1"/>
    <col min="6" max="6" width="10.28515625" customWidth="1"/>
    <col min="7" max="7" width="7.42578125" customWidth="1"/>
    <col min="8" max="8" width="9" customWidth="1"/>
    <col min="9" max="9" width="9.5703125" customWidth="1"/>
    <col min="10" max="10" width="10.7109375" customWidth="1"/>
    <col min="11" max="11" width="8.85546875" customWidth="1"/>
    <col min="12" max="12" width="9.85546875" customWidth="1"/>
    <col min="13" max="13" width="10.28515625" customWidth="1"/>
    <col min="14" max="14" width="10.28515625" style="41" customWidth="1"/>
    <col min="15" max="16" width="9.7109375" style="43" customWidth="1"/>
  </cols>
  <sheetData>
    <row r="1" spans="1:17" ht="18" customHeight="1" x14ac:dyDescent="0.2">
      <c r="A1" s="52" t="s">
        <v>56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  <c r="P1" s="1"/>
    </row>
    <row r="2" spans="1:17" ht="18" customHeight="1" x14ac:dyDescent="0.2">
      <c r="A2" s="52" t="s">
        <v>54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1"/>
      <c r="P2" s="1"/>
    </row>
    <row r="3" spans="1:17" ht="18" customHeight="1" x14ac:dyDescent="0.2">
      <c r="A3" s="52" t="s">
        <v>55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1"/>
      <c r="P3" s="1"/>
    </row>
    <row r="4" spans="1:17" ht="12.75" customHeight="1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3"/>
      <c r="P4" s="3"/>
    </row>
    <row r="5" spans="1:17" ht="27.75" customHeight="1" x14ac:dyDescent="0.2">
      <c r="A5" s="53" t="s">
        <v>38</v>
      </c>
      <c r="B5" s="54"/>
      <c r="C5" s="54"/>
      <c r="D5" s="54" t="s">
        <v>0</v>
      </c>
      <c r="E5" s="54"/>
      <c r="F5" s="54"/>
      <c r="G5" s="54"/>
      <c r="H5" s="54"/>
      <c r="I5" s="54"/>
      <c r="J5" s="54"/>
      <c r="K5" s="54"/>
      <c r="L5" s="54"/>
      <c r="M5" s="54"/>
      <c r="N5" s="55"/>
      <c r="O5" s="5"/>
      <c r="P5" s="5"/>
    </row>
    <row r="6" spans="1:17" ht="32.25" customHeight="1" x14ac:dyDescent="0.2">
      <c r="A6" s="53"/>
      <c r="B6" s="54"/>
      <c r="C6" s="54"/>
      <c r="D6" s="54" t="s">
        <v>1</v>
      </c>
      <c r="E6" s="54" t="s">
        <v>2</v>
      </c>
      <c r="F6" s="54"/>
      <c r="G6" s="54"/>
      <c r="H6" s="54"/>
      <c r="I6" s="54"/>
      <c r="J6" s="54"/>
      <c r="K6" s="54"/>
      <c r="L6" s="55" t="s">
        <v>3</v>
      </c>
      <c r="M6" s="56"/>
      <c r="N6" s="56"/>
      <c r="O6" s="6"/>
      <c r="P6" s="5"/>
    </row>
    <row r="7" spans="1:17" ht="45" customHeight="1" x14ac:dyDescent="0.2">
      <c r="A7" s="53"/>
      <c r="B7" s="54"/>
      <c r="C7" s="54"/>
      <c r="D7" s="54"/>
      <c r="E7" s="54" t="s">
        <v>1</v>
      </c>
      <c r="F7" s="54" t="s">
        <v>4</v>
      </c>
      <c r="G7" s="54" t="s">
        <v>5</v>
      </c>
      <c r="H7" s="54" t="s">
        <v>6</v>
      </c>
      <c r="I7" s="54"/>
      <c r="J7" s="54"/>
      <c r="K7" s="54" t="s">
        <v>7</v>
      </c>
      <c r="L7" s="48" t="s">
        <v>40</v>
      </c>
      <c r="M7" s="54" t="s">
        <v>8</v>
      </c>
      <c r="N7" s="55"/>
      <c r="O7" s="6"/>
      <c r="P7" s="5"/>
    </row>
    <row r="8" spans="1:17" ht="44.25" customHeight="1" x14ac:dyDescent="0.2">
      <c r="A8" s="53"/>
      <c r="B8" s="54"/>
      <c r="C8" s="54"/>
      <c r="D8" s="54"/>
      <c r="E8" s="54"/>
      <c r="F8" s="54"/>
      <c r="G8" s="54"/>
      <c r="H8" s="7" t="s">
        <v>9</v>
      </c>
      <c r="I8" s="7" t="s">
        <v>10</v>
      </c>
      <c r="J8" s="7" t="s">
        <v>11</v>
      </c>
      <c r="K8" s="54"/>
      <c r="L8" s="48" t="s">
        <v>10</v>
      </c>
      <c r="M8" s="7" t="s">
        <v>9</v>
      </c>
      <c r="N8" s="8" t="s">
        <v>10</v>
      </c>
      <c r="O8" s="5"/>
      <c r="P8" s="5"/>
    </row>
    <row r="9" spans="1:17" ht="14.25" customHeight="1" x14ac:dyDescent="0.2">
      <c r="C9" s="9"/>
      <c r="D9" s="10"/>
      <c r="E9" s="10"/>
      <c r="F9" s="11"/>
      <c r="G9" s="11"/>
      <c r="H9" s="11"/>
      <c r="I9" s="11"/>
      <c r="J9" s="11"/>
      <c r="K9" s="11"/>
      <c r="L9" s="11"/>
      <c r="M9" s="11"/>
      <c r="N9" s="12"/>
      <c r="O9" s="5"/>
      <c r="P9" s="5"/>
      <c r="Q9" s="13"/>
    </row>
    <row r="10" spans="1:17" ht="21" customHeight="1" x14ac:dyDescent="0.2">
      <c r="A10" s="58" t="s">
        <v>12</v>
      </c>
      <c r="B10" s="58"/>
      <c r="C10" s="59"/>
      <c r="D10" s="14">
        <f>SUM(D12,D13,D16,D21,D23,D24,D29,D33,D40,D45,D47)</f>
        <v>1008</v>
      </c>
      <c r="E10" s="14">
        <f>SUM(F10:K10)</f>
        <v>909</v>
      </c>
      <c r="F10" s="14">
        <f t="shared" ref="F10:N10" si="0">SUM(F12,F13,F16,F21,F23,F24,F29,F33,F40,F45,F47)</f>
        <v>150</v>
      </c>
      <c r="G10" s="14">
        <f t="shared" si="0"/>
        <v>99</v>
      </c>
      <c r="H10" s="14">
        <f t="shared" si="0"/>
        <v>186</v>
      </c>
      <c r="I10" s="14">
        <f t="shared" si="0"/>
        <v>187</v>
      </c>
      <c r="J10" s="14">
        <f t="shared" si="0"/>
        <v>85</v>
      </c>
      <c r="K10" s="14">
        <f t="shared" si="0"/>
        <v>202</v>
      </c>
      <c r="L10" s="14">
        <f t="shared" si="0"/>
        <v>16</v>
      </c>
      <c r="M10" s="14">
        <f t="shared" si="0"/>
        <v>42</v>
      </c>
      <c r="N10" s="31">
        <f t="shared" si="0"/>
        <v>41</v>
      </c>
      <c r="O10" s="16"/>
      <c r="P10" s="16"/>
      <c r="Q10" s="17"/>
    </row>
    <row r="11" spans="1:17" ht="21" customHeight="1" x14ac:dyDescent="0.2">
      <c r="A11" s="18" t="s">
        <v>41</v>
      </c>
      <c r="B11" s="47"/>
      <c r="C11" s="28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16"/>
      <c r="P11" s="16"/>
      <c r="Q11" s="17"/>
    </row>
    <row r="12" spans="1:17" ht="17.25" customHeight="1" x14ac:dyDescent="0.2">
      <c r="A12" s="47"/>
      <c r="B12" s="18" t="s">
        <v>42</v>
      </c>
      <c r="C12" s="28"/>
      <c r="D12" s="14">
        <f>SUM(E12,L12:N12)</f>
        <v>1</v>
      </c>
      <c r="E12" s="14">
        <f t="shared" ref="E12:E21" si="1">SUM(F12:K12)</f>
        <v>1</v>
      </c>
      <c r="F12" s="25" t="s">
        <v>53</v>
      </c>
      <c r="G12" s="25" t="s">
        <v>53</v>
      </c>
      <c r="H12" s="25" t="s">
        <v>53</v>
      </c>
      <c r="I12" s="25" t="s">
        <v>53</v>
      </c>
      <c r="J12" s="25" t="s">
        <v>53</v>
      </c>
      <c r="K12" s="25">
        <v>1</v>
      </c>
      <c r="L12" s="25" t="s">
        <v>53</v>
      </c>
      <c r="M12" s="25" t="s">
        <v>53</v>
      </c>
      <c r="N12" s="27" t="s">
        <v>53</v>
      </c>
      <c r="O12" s="16"/>
      <c r="P12" s="16"/>
      <c r="Q12" s="17"/>
    </row>
    <row r="13" spans="1:17" ht="21.75" customHeight="1" x14ac:dyDescent="0.2">
      <c r="A13" s="18" t="s">
        <v>28</v>
      </c>
      <c r="B13" s="22"/>
      <c r="D13" s="14">
        <f>SUM(D14:D15)</f>
        <v>36</v>
      </c>
      <c r="E13" s="14">
        <f t="shared" si="1"/>
        <v>33</v>
      </c>
      <c r="F13" s="14">
        <f>SUM(F14:F15)</f>
        <v>14</v>
      </c>
      <c r="G13" s="14">
        <f t="shared" ref="G13:N13" si="2">SUM(G14:G15)</f>
        <v>2</v>
      </c>
      <c r="H13" s="14">
        <f t="shared" si="2"/>
        <v>6</v>
      </c>
      <c r="I13" s="14">
        <f t="shared" si="2"/>
        <v>3</v>
      </c>
      <c r="J13" s="14">
        <f t="shared" si="2"/>
        <v>3</v>
      </c>
      <c r="K13" s="14">
        <f t="shared" si="2"/>
        <v>5</v>
      </c>
      <c r="L13" s="14">
        <f t="shared" si="2"/>
        <v>2</v>
      </c>
      <c r="M13" s="24">
        <f t="shared" si="2"/>
        <v>1</v>
      </c>
      <c r="N13" s="44">
        <f t="shared" si="2"/>
        <v>0</v>
      </c>
      <c r="O13" s="20"/>
      <c r="P13" s="20"/>
      <c r="Q13" s="32"/>
    </row>
    <row r="14" spans="1:17" ht="18" customHeight="1" x14ac:dyDescent="0.2">
      <c r="B14" s="18" t="s">
        <v>29</v>
      </c>
      <c r="D14" s="14">
        <f t="shared" ref="D14:D15" si="3">SUM(E14,L14:N14)</f>
        <v>1</v>
      </c>
      <c r="E14" s="14">
        <f t="shared" si="1"/>
        <v>1</v>
      </c>
      <c r="F14" s="25" t="s">
        <v>53</v>
      </c>
      <c r="G14" s="25" t="s">
        <v>53</v>
      </c>
      <c r="H14" s="25" t="s">
        <v>53</v>
      </c>
      <c r="I14" s="25" t="s">
        <v>53</v>
      </c>
      <c r="J14" s="25">
        <v>1</v>
      </c>
      <c r="K14" s="26" t="s">
        <v>53</v>
      </c>
      <c r="L14" s="26" t="s">
        <v>53</v>
      </c>
      <c r="M14" s="26" t="s">
        <v>53</v>
      </c>
      <c r="N14" s="27" t="s">
        <v>53</v>
      </c>
      <c r="O14" s="20"/>
      <c r="P14" s="20"/>
      <c r="Q14" s="32"/>
    </row>
    <row r="15" spans="1:17" ht="19.5" customHeight="1" x14ac:dyDescent="0.2">
      <c r="B15" s="18" t="s">
        <v>30</v>
      </c>
      <c r="D15" s="14">
        <f t="shared" si="3"/>
        <v>35</v>
      </c>
      <c r="E15" s="14">
        <f t="shared" si="1"/>
        <v>32</v>
      </c>
      <c r="F15" s="25">
        <v>14</v>
      </c>
      <c r="G15" s="25">
        <v>2</v>
      </c>
      <c r="H15" s="25">
        <v>6</v>
      </c>
      <c r="I15" s="25">
        <v>3</v>
      </c>
      <c r="J15" s="25">
        <v>2</v>
      </c>
      <c r="K15" s="26">
        <v>5</v>
      </c>
      <c r="L15" s="26">
        <v>2</v>
      </c>
      <c r="M15" s="26">
        <v>1</v>
      </c>
      <c r="N15" s="27" t="s">
        <v>53</v>
      </c>
      <c r="O15" s="20"/>
      <c r="P15" s="20"/>
      <c r="Q15" s="32"/>
    </row>
    <row r="16" spans="1:17" ht="21" customHeight="1" x14ac:dyDescent="0.2">
      <c r="A16" s="18" t="s">
        <v>18</v>
      </c>
      <c r="B16" s="23"/>
      <c r="C16" s="28"/>
      <c r="D16" s="14">
        <f>SUM(D17:D20)</f>
        <v>254</v>
      </c>
      <c r="E16" s="14">
        <f t="shared" si="1"/>
        <v>231</v>
      </c>
      <c r="F16" s="14">
        <f t="shared" ref="F16:N16" si="4">SUM(F17:F20)</f>
        <v>36</v>
      </c>
      <c r="G16" s="14">
        <f t="shared" si="4"/>
        <v>18</v>
      </c>
      <c r="H16" s="14">
        <f t="shared" si="4"/>
        <v>68</v>
      </c>
      <c r="I16" s="14">
        <f t="shared" si="4"/>
        <v>58</v>
      </c>
      <c r="J16" s="14">
        <f t="shared" si="4"/>
        <v>11</v>
      </c>
      <c r="K16" s="14">
        <f t="shared" si="4"/>
        <v>40</v>
      </c>
      <c r="L16" s="14">
        <f t="shared" si="4"/>
        <v>3</v>
      </c>
      <c r="M16" s="14">
        <f t="shared" si="4"/>
        <v>11</v>
      </c>
      <c r="N16" s="15">
        <f t="shared" si="4"/>
        <v>9</v>
      </c>
      <c r="O16" s="16"/>
      <c r="P16" s="16"/>
      <c r="Q16" s="17"/>
    </row>
    <row r="17" spans="1:17" ht="18.75" customHeight="1" x14ac:dyDescent="0.2">
      <c r="A17" s="23"/>
      <c r="B17" s="18" t="s">
        <v>19</v>
      </c>
      <c r="C17" s="19"/>
      <c r="D17" s="14">
        <f>SUM(E17,L17:N17)</f>
        <v>13</v>
      </c>
      <c r="E17" s="14">
        <f t="shared" si="1"/>
        <v>13</v>
      </c>
      <c r="F17" s="25">
        <v>5</v>
      </c>
      <c r="G17" s="25">
        <v>1</v>
      </c>
      <c r="H17" s="25">
        <v>2</v>
      </c>
      <c r="I17" s="25">
        <v>2</v>
      </c>
      <c r="J17" s="25">
        <v>1</v>
      </c>
      <c r="K17" s="26">
        <v>2</v>
      </c>
      <c r="L17" s="26" t="s">
        <v>53</v>
      </c>
      <c r="M17" s="26" t="s">
        <v>53</v>
      </c>
      <c r="N17" s="27" t="s">
        <v>53</v>
      </c>
      <c r="O17" s="16"/>
      <c r="P17" s="16"/>
      <c r="Q17" s="17"/>
    </row>
    <row r="18" spans="1:17" ht="18.75" customHeight="1" x14ac:dyDescent="0.2">
      <c r="A18" s="47"/>
      <c r="B18" s="18" t="s">
        <v>43</v>
      </c>
      <c r="C18" s="19"/>
      <c r="D18" s="14">
        <f t="shared" ref="D18:D19" si="5">SUM(E18,L18:N18)</f>
        <v>2</v>
      </c>
      <c r="E18" s="14">
        <f t="shared" si="1"/>
        <v>2</v>
      </c>
      <c r="F18" s="25" t="s">
        <v>53</v>
      </c>
      <c r="G18" s="25" t="s">
        <v>53</v>
      </c>
      <c r="H18" s="25">
        <v>1</v>
      </c>
      <c r="I18" s="25" t="s">
        <v>53</v>
      </c>
      <c r="J18" s="25" t="s">
        <v>53</v>
      </c>
      <c r="K18" s="26">
        <v>1</v>
      </c>
      <c r="L18" s="26" t="s">
        <v>53</v>
      </c>
      <c r="M18" s="26" t="s">
        <v>53</v>
      </c>
      <c r="N18" s="27" t="s">
        <v>53</v>
      </c>
      <c r="O18" s="16"/>
      <c r="P18" s="16"/>
      <c r="Q18" s="17"/>
    </row>
    <row r="19" spans="1:17" ht="18.75" customHeight="1" x14ac:dyDescent="0.2">
      <c r="A19" s="23"/>
      <c r="B19" s="18" t="s">
        <v>20</v>
      </c>
      <c r="C19" s="19"/>
      <c r="D19" s="14">
        <f t="shared" si="5"/>
        <v>67</v>
      </c>
      <c r="E19" s="14">
        <f t="shared" si="1"/>
        <v>64</v>
      </c>
      <c r="F19" s="25">
        <v>14</v>
      </c>
      <c r="G19" s="25">
        <v>1</v>
      </c>
      <c r="H19" s="25">
        <v>18</v>
      </c>
      <c r="I19" s="25">
        <v>14</v>
      </c>
      <c r="J19" s="25">
        <v>3</v>
      </c>
      <c r="K19" s="26">
        <v>14</v>
      </c>
      <c r="L19" s="26">
        <v>1</v>
      </c>
      <c r="M19" s="26" t="s">
        <v>53</v>
      </c>
      <c r="N19" s="27">
        <v>2</v>
      </c>
      <c r="O19" s="16"/>
      <c r="P19" s="16"/>
      <c r="Q19" s="17"/>
    </row>
    <row r="20" spans="1:17" ht="18.75" customHeight="1" x14ac:dyDescent="0.2">
      <c r="A20" s="23"/>
      <c r="B20" s="18" t="s">
        <v>21</v>
      </c>
      <c r="C20" s="19"/>
      <c r="D20" s="14">
        <f>SUM(E20,L20:N20)</f>
        <v>172</v>
      </c>
      <c r="E20" s="14">
        <f t="shared" si="1"/>
        <v>152</v>
      </c>
      <c r="F20" s="25">
        <v>17</v>
      </c>
      <c r="G20" s="25">
        <v>16</v>
      </c>
      <c r="H20" s="25">
        <v>47</v>
      </c>
      <c r="I20" s="25">
        <v>42</v>
      </c>
      <c r="J20" s="25">
        <v>7</v>
      </c>
      <c r="K20" s="26">
        <v>23</v>
      </c>
      <c r="L20" s="26">
        <v>2</v>
      </c>
      <c r="M20" s="26">
        <v>11</v>
      </c>
      <c r="N20" s="27">
        <v>7</v>
      </c>
      <c r="O20" s="16"/>
      <c r="P20" s="16"/>
      <c r="Q20" s="17"/>
    </row>
    <row r="21" spans="1:17" ht="21" customHeight="1" x14ac:dyDescent="0.2">
      <c r="A21" s="18" t="s">
        <v>44</v>
      </c>
      <c r="B21" s="18"/>
      <c r="C21" s="19"/>
      <c r="D21" s="14">
        <f>SUM(E21,L21:N21)</f>
        <v>2</v>
      </c>
      <c r="E21" s="14">
        <f t="shared" si="1"/>
        <v>1</v>
      </c>
      <c r="F21" s="25" t="s">
        <v>53</v>
      </c>
      <c r="G21" s="25">
        <v>1</v>
      </c>
      <c r="H21" s="25" t="s">
        <v>53</v>
      </c>
      <c r="I21" s="25" t="s">
        <v>53</v>
      </c>
      <c r="J21" s="25" t="s">
        <v>53</v>
      </c>
      <c r="K21" s="26" t="s">
        <v>53</v>
      </c>
      <c r="L21" s="26" t="s">
        <v>53</v>
      </c>
      <c r="M21" s="26">
        <v>1</v>
      </c>
      <c r="N21" s="27" t="s">
        <v>53</v>
      </c>
      <c r="O21" s="16"/>
      <c r="P21" s="16"/>
      <c r="Q21" s="17"/>
    </row>
    <row r="22" spans="1:17" ht="21.75" customHeight="1" x14ac:dyDescent="0.2">
      <c r="A22" s="18" t="s">
        <v>46</v>
      </c>
      <c r="B22" s="22"/>
      <c r="D22" s="14"/>
      <c r="E22" s="14"/>
      <c r="F22" s="14"/>
      <c r="G22" s="24"/>
      <c r="H22" s="24"/>
      <c r="I22" s="24"/>
      <c r="J22" s="14"/>
      <c r="K22" s="24"/>
      <c r="L22" s="44"/>
      <c r="M22" s="44"/>
      <c r="N22" s="44"/>
      <c r="O22" s="20"/>
      <c r="P22" s="20"/>
      <c r="Q22" s="32"/>
    </row>
    <row r="23" spans="1:17" ht="15.75" customHeight="1" x14ac:dyDescent="0.2">
      <c r="B23" s="18" t="s">
        <v>45</v>
      </c>
      <c r="D23" s="14">
        <f>SUM(E23,L23:N23)</f>
        <v>1</v>
      </c>
      <c r="E23" s="14">
        <f t="shared" ref="E23:E24" si="6">SUM(F23:K23)</f>
        <v>1</v>
      </c>
      <c r="F23" s="25" t="s">
        <v>53</v>
      </c>
      <c r="G23" s="25" t="s">
        <v>53</v>
      </c>
      <c r="H23" s="25">
        <v>1</v>
      </c>
      <c r="I23" s="25" t="s">
        <v>53</v>
      </c>
      <c r="J23" s="25" t="s">
        <v>53</v>
      </c>
      <c r="K23" s="25" t="s">
        <v>53</v>
      </c>
      <c r="L23" s="26" t="s">
        <v>53</v>
      </c>
      <c r="M23" s="26" t="s">
        <v>53</v>
      </c>
      <c r="N23" s="27" t="s">
        <v>53</v>
      </c>
      <c r="O23" s="20"/>
      <c r="P23" s="20"/>
      <c r="Q23" s="32"/>
    </row>
    <row r="24" spans="1:17" ht="21.75" customHeight="1" x14ac:dyDescent="0.2">
      <c r="A24" s="18" t="s">
        <v>31</v>
      </c>
      <c r="B24" s="18"/>
      <c r="C24" s="45"/>
      <c r="D24" s="14">
        <f>SUM(D26:D28)</f>
        <v>7</v>
      </c>
      <c r="E24" s="14">
        <f t="shared" si="6"/>
        <v>6</v>
      </c>
      <c r="F24" s="14">
        <f t="shared" ref="F24:N24" si="7">SUM(F26:F28)</f>
        <v>4</v>
      </c>
      <c r="G24" s="24">
        <f t="shared" si="7"/>
        <v>0</v>
      </c>
      <c r="H24" s="24">
        <f t="shared" si="7"/>
        <v>0</v>
      </c>
      <c r="I24" s="14">
        <f t="shared" si="7"/>
        <v>1</v>
      </c>
      <c r="J24" s="24">
        <f t="shared" si="7"/>
        <v>0</v>
      </c>
      <c r="K24" s="14">
        <f t="shared" si="7"/>
        <v>1</v>
      </c>
      <c r="L24" s="24">
        <f t="shared" si="7"/>
        <v>0</v>
      </c>
      <c r="M24" s="24">
        <f t="shared" si="7"/>
        <v>0</v>
      </c>
      <c r="N24" s="15">
        <f t="shared" si="7"/>
        <v>1</v>
      </c>
      <c r="O24" s="20"/>
      <c r="P24" s="20"/>
      <c r="Q24" s="32"/>
    </row>
    <row r="25" spans="1:17" ht="18" customHeight="1" x14ac:dyDescent="0.2">
      <c r="B25" s="18" t="s">
        <v>39</v>
      </c>
      <c r="C25" s="46"/>
      <c r="D25" s="14"/>
      <c r="E25" s="14"/>
      <c r="F25" s="25"/>
      <c r="G25" s="25"/>
      <c r="H25" s="25"/>
      <c r="I25" s="25"/>
      <c r="J25" s="25"/>
      <c r="K25" s="26"/>
      <c r="L25" s="26"/>
      <c r="M25" s="26"/>
      <c r="N25" s="27"/>
      <c r="O25" s="20"/>
      <c r="P25" s="20"/>
      <c r="Q25" s="32"/>
    </row>
    <row r="26" spans="1:17" ht="16.5" customHeight="1" x14ac:dyDescent="0.2">
      <c r="B26" s="18"/>
      <c r="C26" t="s">
        <v>32</v>
      </c>
      <c r="D26" s="14">
        <f>SUM(E26,L26:N26)</f>
        <v>5</v>
      </c>
      <c r="E26" s="14">
        <f>SUM(F26:K26)</f>
        <v>5</v>
      </c>
      <c r="F26" s="25">
        <v>3</v>
      </c>
      <c r="G26" s="25" t="s">
        <v>53</v>
      </c>
      <c r="H26" s="25" t="s">
        <v>53</v>
      </c>
      <c r="I26" s="25">
        <v>1</v>
      </c>
      <c r="J26" s="25" t="s">
        <v>53</v>
      </c>
      <c r="K26" s="26">
        <v>1</v>
      </c>
      <c r="L26" s="26" t="s">
        <v>53</v>
      </c>
      <c r="M26" s="26" t="s">
        <v>53</v>
      </c>
      <c r="N26" s="27" t="s">
        <v>53</v>
      </c>
      <c r="O26" s="20"/>
      <c r="P26" s="20"/>
      <c r="Q26" s="32"/>
    </row>
    <row r="27" spans="1:17" ht="19.5" customHeight="1" x14ac:dyDescent="0.2">
      <c r="B27" s="18" t="s">
        <v>33</v>
      </c>
      <c r="D27" s="14"/>
      <c r="E27" s="14"/>
      <c r="F27" s="25"/>
      <c r="G27" s="25"/>
      <c r="H27" s="25"/>
      <c r="I27" s="25"/>
      <c r="J27" s="25"/>
      <c r="K27" s="26"/>
      <c r="L27" s="26"/>
      <c r="M27" s="26"/>
      <c r="N27" s="27"/>
      <c r="O27" s="20"/>
      <c r="P27" s="20"/>
      <c r="Q27" s="32"/>
    </row>
    <row r="28" spans="1:17" ht="17.25" customHeight="1" x14ac:dyDescent="0.2">
      <c r="B28" s="18" t="s">
        <v>34</v>
      </c>
      <c r="D28" s="14">
        <f>SUM(E28,L28:N28)</f>
        <v>2</v>
      </c>
      <c r="E28" s="14">
        <f t="shared" ref="E28:E29" si="8">SUM(F28:K28)</f>
        <v>1</v>
      </c>
      <c r="F28" s="25">
        <v>1</v>
      </c>
      <c r="G28" s="25" t="s">
        <v>53</v>
      </c>
      <c r="H28" s="25" t="s">
        <v>53</v>
      </c>
      <c r="I28" s="25" t="s">
        <v>53</v>
      </c>
      <c r="J28" s="25" t="s">
        <v>53</v>
      </c>
      <c r="K28" s="26" t="s">
        <v>53</v>
      </c>
      <c r="L28" s="26" t="s">
        <v>53</v>
      </c>
      <c r="M28" s="26" t="s">
        <v>53</v>
      </c>
      <c r="N28" s="27">
        <v>1</v>
      </c>
      <c r="O28" s="20"/>
      <c r="P28" s="20"/>
      <c r="Q28" s="32"/>
    </row>
    <row r="29" spans="1:17" s="18" customFormat="1" ht="21" customHeight="1" x14ac:dyDescent="0.2">
      <c r="A29" s="18" t="s">
        <v>25</v>
      </c>
      <c r="D29" s="29">
        <f>SUM(D31:D32)</f>
        <v>164</v>
      </c>
      <c r="E29" s="14">
        <f t="shared" si="8"/>
        <v>137</v>
      </c>
      <c r="F29" s="29">
        <f t="shared" ref="F29:N29" si="9">SUM(F31:F32)</f>
        <v>43</v>
      </c>
      <c r="G29" s="29">
        <f t="shared" si="9"/>
        <v>9</v>
      </c>
      <c r="H29" s="29">
        <f t="shared" si="9"/>
        <v>12</v>
      </c>
      <c r="I29" s="29">
        <f t="shared" si="9"/>
        <v>17</v>
      </c>
      <c r="J29" s="29">
        <f t="shared" si="9"/>
        <v>12</v>
      </c>
      <c r="K29" s="29">
        <f t="shared" si="9"/>
        <v>44</v>
      </c>
      <c r="L29" s="29">
        <f t="shared" si="9"/>
        <v>1</v>
      </c>
      <c r="M29" s="29">
        <f t="shared" si="9"/>
        <v>13</v>
      </c>
      <c r="N29" s="30">
        <f t="shared" si="9"/>
        <v>13</v>
      </c>
    </row>
    <row r="30" spans="1:17" ht="18" customHeight="1" x14ac:dyDescent="0.2">
      <c r="A30" s="23"/>
      <c r="B30" s="18" t="s">
        <v>26</v>
      </c>
      <c r="C30" s="28"/>
      <c r="D30" s="14"/>
      <c r="E30" s="14"/>
      <c r="F30" s="14"/>
      <c r="G30" s="14"/>
      <c r="H30" s="25"/>
      <c r="I30" s="25"/>
      <c r="J30" s="25"/>
      <c r="K30" s="31"/>
      <c r="L30" s="31"/>
      <c r="M30" s="31"/>
      <c r="N30" s="15"/>
      <c r="O30" s="16"/>
      <c r="P30" s="16"/>
      <c r="Q30" s="17"/>
    </row>
    <row r="31" spans="1:17" ht="15.75" customHeight="1" x14ac:dyDescent="0.2">
      <c r="A31" s="23"/>
      <c r="B31" s="23"/>
      <c r="C31" s="19" t="s">
        <v>47</v>
      </c>
      <c r="D31" s="14">
        <f t="shared" ref="D31:D32" si="10">SUM(E31,L31:N31)</f>
        <v>9</v>
      </c>
      <c r="E31" s="14">
        <f t="shared" ref="E31:E43" si="11">SUM(F31:K31)</f>
        <v>8</v>
      </c>
      <c r="F31" s="25">
        <v>4</v>
      </c>
      <c r="G31" s="25">
        <v>1</v>
      </c>
      <c r="H31" s="25" t="s">
        <v>53</v>
      </c>
      <c r="I31" s="25" t="s">
        <v>53</v>
      </c>
      <c r="J31" s="25">
        <v>1</v>
      </c>
      <c r="K31" s="26">
        <v>2</v>
      </c>
      <c r="L31" s="26" t="s">
        <v>53</v>
      </c>
      <c r="M31" s="26">
        <v>1</v>
      </c>
      <c r="N31" s="27" t="s">
        <v>53</v>
      </c>
      <c r="O31" s="16"/>
      <c r="P31" s="16"/>
      <c r="Q31" s="17"/>
    </row>
    <row r="32" spans="1:17" ht="20.25" customHeight="1" x14ac:dyDescent="0.2">
      <c r="A32" s="23"/>
      <c r="B32" s="18" t="s">
        <v>27</v>
      </c>
      <c r="C32" s="28"/>
      <c r="D32" s="14">
        <f t="shared" si="10"/>
        <v>155</v>
      </c>
      <c r="E32" s="14">
        <f t="shared" si="11"/>
        <v>129</v>
      </c>
      <c r="F32" s="25">
        <v>39</v>
      </c>
      <c r="G32" s="25">
        <v>8</v>
      </c>
      <c r="H32" s="25">
        <v>12</v>
      </c>
      <c r="I32" s="25">
        <v>17</v>
      </c>
      <c r="J32" s="25">
        <v>11</v>
      </c>
      <c r="K32" s="26">
        <v>42</v>
      </c>
      <c r="L32" s="26">
        <v>1</v>
      </c>
      <c r="M32" s="26">
        <v>12</v>
      </c>
      <c r="N32" s="27">
        <v>13</v>
      </c>
      <c r="O32" s="16"/>
      <c r="P32" s="16"/>
      <c r="Q32" s="17"/>
    </row>
    <row r="33" spans="1:17" s="22" customFormat="1" ht="21" customHeight="1" x14ac:dyDescent="0.2">
      <c r="A33" s="18" t="s">
        <v>13</v>
      </c>
      <c r="B33" s="18"/>
      <c r="C33" s="19"/>
      <c r="D33" s="14">
        <f>SUM(D34:D39)</f>
        <v>343</v>
      </c>
      <c r="E33" s="14">
        <f t="shared" si="11"/>
        <v>313</v>
      </c>
      <c r="F33" s="14">
        <f>SUM(F34:F39)</f>
        <v>35</v>
      </c>
      <c r="G33" s="14">
        <f t="shared" ref="G33:N33" si="12">SUM(G34:G39)</f>
        <v>25</v>
      </c>
      <c r="H33" s="14">
        <f t="shared" si="12"/>
        <v>70</v>
      </c>
      <c r="I33" s="14">
        <f t="shared" si="12"/>
        <v>67</v>
      </c>
      <c r="J33" s="14">
        <f t="shared" si="12"/>
        <v>36</v>
      </c>
      <c r="K33" s="14">
        <f t="shared" si="12"/>
        <v>80</v>
      </c>
      <c r="L33" s="14">
        <f t="shared" si="12"/>
        <v>6</v>
      </c>
      <c r="M33" s="14">
        <f t="shared" si="12"/>
        <v>12</v>
      </c>
      <c r="N33" s="31">
        <f t="shared" si="12"/>
        <v>12</v>
      </c>
      <c r="O33" s="20"/>
      <c r="P33" s="20"/>
      <c r="Q33" s="21"/>
    </row>
    <row r="34" spans="1:17" ht="18.75" customHeight="1" x14ac:dyDescent="0.2">
      <c r="A34" s="23"/>
      <c r="B34" s="18" t="s">
        <v>14</v>
      </c>
      <c r="C34" s="19"/>
      <c r="D34" s="14">
        <f t="shared" ref="D34:D39" si="13">SUM(E34,L34:N34)</f>
        <v>5</v>
      </c>
      <c r="E34" s="14">
        <f t="shared" si="11"/>
        <v>3</v>
      </c>
      <c r="F34" s="25">
        <v>1</v>
      </c>
      <c r="G34" s="25">
        <v>1</v>
      </c>
      <c r="H34" s="25" t="s">
        <v>53</v>
      </c>
      <c r="I34" s="25" t="s">
        <v>53</v>
      </c>
      <c r="J34" s="25">
        <v>1</v>
      </c>
      <c r="K34" s="26" t="s">
        <v>53</v>
      </c>
      <c r="L34" s="26" t="s">
        <v>53</v>
      </c>
      <c r="M34" s="26">
        <v>1</v>
      </c>
      <c r="N34" s="27">
        <v>1</v>
      </c>
      <c r="O34" s="16"/>
      <c r="P34" s="16"/>
      <c r="Q34" s="17"/>
    </row>
    <row r="35" spans="1:17" ht="18.75" customHeight="1" x14ac:dyDescent="0.2">
      <c r="A35" s="23"/>
      <c r="B35" s="18" t="s">
        <v>15</v>
      </c>
      <c r="C35" s="19"/>
      <c r="D35" s="14">
        <f t="shared" si="13"/>
        <v>2</v>
      </c>
      <c r="E35" s="14">
        <f t="shared" si="11"/>
        <v>2</v>
      </c>
      <c r="F35" s="25">
        <v>2</v>
      </c>
      <c r="G35" s="25" t="s">
        <v>53</v>
      </c>
      <c r="H35" s="25" t="s">
        <v>53</v>
      </c>
      <c r="I35" s="25" t="s">
        <v>53</v>
      </c>
      <c r="J35" s="25" t="s">
        <v>53</v>
      </c>
      <c r="K35" s="26" t="s">
        <v>53</v>
      </c>
      <c r="L35" s="26" t="s">
        <v>53</v>
      </c>
      <c r="M35" s="26" t="s">
        <v>53</v>
      </c>
      <c r="N35" s="27" t="s">
        <v>53</v>
      </c>
      <c r="O35" s="16"/>
      <c r="P35" s="16"/>
      <c r="Q35" s="17"/>
    </row>
    <row r="36" spans="1:17" ht="18.75" customHeight="1" x14ac:dyDescent="0.2">
      <c r="A36" s="47"/>
      <c r="B36" s="18" t="s">
        <v>16</v>
      </c>
      <c r="C36" s="19"/>
      <c r="D36" s="14">
        <f t="shared" si="13"/>
        <v>207</v>
      </c>
      <c r="E36" s="14">
        <f t="shared" si="11"/>
        <v>186</v>
      </c>
      <c r="F36" s="25">
        <v>26</v>
      </c>
      <c r="G36" s="25">
        <v>5</v>
      </c>
      <c r="H36" s="25">
        <v>45</v>
      </c>
      <c r="I36" s="25">
        <v>39</v>
      </c>
      <c r="J36" s="25">
        <v>17</v>
      </c>
      <c r="K36" s="26">
        <v>54</v>
      </c>
      <c r="L36" s="26">
        <v>6</v>
      </c>
      <c r="M36" s="26">
        <v>8</v>
      </c>
      <c r="N36" s="27">
        <v>7</v>
      </c>
      <c r="O36" s="16"/>
      <c r="P36" s="16"/>
      <c r="Q36" s="17"/>
    </row>
    <row r="37" spans="1:17" ht="18.75" customHeight="1" x14ac:dyDescent="0.2">
      <c r="A37" s="23"/>
      <c r="B37" s="18" t="s">
        <v>17</v>
      </c>
      <c r="C37" s="19"/>
      <c r="D37" s="14">
        <f t="shared" si="13"/>
        <v>123</v>
      </c>
      <c r="E37" s="14">
        <f t="shared" si="11"/>
        <v>116</v>
      </c>
      <c r="F37" s="25">
        <v>4</v>
      </c>
      <c r="G37" s="25">
        <v>19</v>
      </c>
      <c r="H37" s="25">
        <v>25</v>
      </c>
      <c r="I37" s="25">
        <v>28</v>
      </c>
      <c r="J37" s="25">
        <v>18</v>
      </c>
      <c r="K37" s="26">
        <v>22</v>
      </c>
      <c r="L37" s="26" t="s">
        <v>53</v>
      </c>
      <c r="M37" s="26">
        <v>3</v>
      </c>
      <c r="N37" s="27">
        <v>4</v>
      </c>
      <c r="O37" s="16"/>
      <c r="P37" s="16"/>
      <c r="Q37" s="17"/>
    </row>
    <row r="38" spans="1:17" ht="17.25" customHeight="1" x14ac:dyDescent="0.2">
      <c r="B38" s="18" t="s">
        <v>48</v>
      </c>
      <c r="D38" s="14">
        <f t="shared" si="13"/>
        <v>1</v>
      </c>
      <c r="E38" s="14">
        <f t="shared" si="11"/>
        <v>1</v>
      </c>
      <c r="F38" s="49">
        <v>1</v>
      </c>
      <c r="G38" s="50" t="s">
        <v>53</v>
      </c>
      <c r="H38" s="50" t="s">
        <v>53</v>
      </c>
      <c r="I38" s="50" t="s">
        <v>53</v>
      </c>
      <c r="J38" s="50" t="s">
        <v>53</v>
      </c>
      <c r="K38" s="50" t="s">
        <v>53</v>
      </c>
      <c r="L38" s="50" t="s">
        <v>53</v>
      </c>
      <c r="M38" s="50" t="s">
        <v>53</v>
      </c>
      <c r="N38" s="51" t="s">
        <v>53</v>
      </c>
      <c r="O38" s="40"/>
      <c r="P38" s="40"/>
    </row>
    <row r="39" spans="1:17" ht="18.75" customHeight="1" x14ac:dyDescent="0.2">
      <c r="A39" s="23"/>
      <c r="B39" s="18" t="s">
        <v>49</v>
      </c>
      <c r="C39" s="19"/>
      <c r="D39" s="14">
        <f t="shared" si="13"/>
        <v>5</v>
      </c>
      <c r="E39" s="14">
        <f t="shared" si="11"/>
        <v>5</v>
      </c>
      <c r="F39" s="25">
        <v>1</v>
      </c>
      <c r="G39" s="25" t="s">
        <v>53</v>
      </c>
      <c r="H39" s="25" t="s">
        <v>53</v>
      </c>
      <c r="I39" s="25" t="s">
        <v>53</v>
      </c>
      <c r="J39" s="25" t="s">
        <v>53</v>
      </c>
      <c r="K39" s="26">
        <v>4</v>
      </c>
      <c r="L39" s="26" t="s">
        <v>53</v>
      </c>
      <c r="M39" s="26" t="s">
        <v>53</v>
      </c>
      <c r="N39" s="27" t="s">
        <v>53</v>
      </c>
      <c r="O39" s="16"/>
      <c r="P39" s="16"/>
      <c r="Q39" s="17"/>
    </row>
    <row r="40" spans="1:17" ht="21" customHeight="1" x14ac:dyDescent="0.2">
      <c r="A40" s="18" t="s">
        <v>22</v>
      </c>
      <c r="B40" s="23"/>
      <c r="C40" s="28"/>
      <c r="D40" s="14">
        <f>SUM(D41:D43)</f>
        <v>195</v>
      </c>
      <c r="E40" s="14">
        <f t="shared" si="11"/>
        <v>183</v>
      </c>
      <c r="F40" s="14">
        <f>SUM(F41:F43)</f>
        <v>18</v>
      </c>
      <c r="G40" s="14">
        <f t="shared" ref="G40:N40" si="14">SUM(G41:G43)</f>
        <v>44</v>
      </c>
      <c r="H40" s="14">
        <f t="shared" si="14"/>
        <v>28</v>
      </c>
      <c r="I40" s="14">
        <f t="shared" si="14"/>
        <v>39</v>
      </c>
      <c r="J40" s="14">
        <f t="shared" si="14"/>
        <v>23</v>
      </c>
      <c r="K40" s="14">
        <f t="shared" si="14"/>
        <v>31</v>
      </c>
      <c r="L40" s="14">
        <f t="shared" si="14"/>
        <v>2</v>
      </c>
      <c r="M40" s="14">
        <f t="shared" si="14"/>
        <v>4</v>
      </c>
      <c r="N40" s="31">
        <f t="shared" si="14"/>
        <v>6</v>
      </c>
      <c r="O40" s="16"/>
      <c r="P40" s="16"/>
      <c r="Q40" s="17"/>
    </row>
    <row r="41" spans="1:17" ht="18" customHeight="1" x14ac:dyDescent="0.2">
      <c r="A41" s="18"/>
      <c r="B41" s="18" t="s">
        <v>50</v>
      </c>
      <c r="C41" s="28"/>
      <c r="D41" s="14">
        <f t="shared" ref="D41:D43" si="15">SUM(E41,L41:N41)</f>
        <v>1</v>
      </c>
      <c r="E41" s="14">
        <f t="shared" si="11"/>
        <v>1</v>
      </c>
      <c r="F41" s="25" t="s">
        <v>53</v>
      </c>
      <c r="G41" s="25" t="s">
        <v>53</v>
      </c>
      <c r="H41" s="25">
        <v>1</v>
      </c>
      <c r="I41" s="25" t="s">
        <v>53</v>
      </c>
      <c r="J41" s="25" t="s">
        <v>53</v>
      </c>
      <c r="K41" s="26" t="s">
        <v>53</v>
      </c>
      <c r="L41" s="26" t="s">
        <v>53</v>
      </c>
      <c r="M41" s="26" t="s">
        <v>53</v>
      </c>
      <c r="N41" s="27" t="s">
        <v>53</v>
      </c>
      <c r="O41" s="16"/>
      <c r="P41" s="16"/>
      <c r="Q41" s="17"/>
    </row>
    <row r="42" spans="1:17" ht="18.75" customHeight="1" x14ac:dyDescent="0.2">
      <c r="A42" s="23"/>
      <c r="B42" s="18" t="s">
        <v>23</v>
      </c>
      <c r="C42" s="28"/>
      <c r="D42" s="14">
        <f t="shared" si="15"/>
        <v>137</v>
      </c>
      <c r="E42" s="14">
        <f t="shared" si="11"/>
        <v>133</v>
      </c>
      <c r="F42" s="25">
        <v>2</v>
      </c>
      <c r="G42" s="25">
        <v>44</v>
      </c>
      <c r="H42" s="25">
        <v>19</v>
      </c>
      <c r="I42" s="25">
        <v>36</v>
      </c>
      <c r="J42" s="25">
        <v>22</v>
      </c>
      <c r="K42" s="26">
        <v>10</v>
      </c>
      <c r="L42" s="26" t="s">
        <v>53</v>
      </c>
      <c r="M42" s="26">
        <v>2</v>
      </c>
      <c r="N42" s="27">
        <v>2</v>
      </c>
      <c r="O42" s="16"/>
      <c r="P42" s="16"/>
      <c r="Q42" s="17"/>
    </row>
    <row r="43" spans="1:17" ht="18.75" customHeight="1" x14ac:dyDescent="0.2">
      <c r="A43" s="23"/>
      <c r="B43" s="18" t="s">
        <v>24</v>
      </c>
      <c r="C43" s="28"/>
      <c r="D43" s="14">
        <f t="shared" si="15"/>
        <v>57</v>
      </c>
      <c r="E43" s="14">
        <f t="shared" si="11"/>
        <v>49</v>
      </c>
      <c r="F43" s="25">
        <v>16</v>
      </c>
      <c r="G43" s="25" t="s">
        <v>53</v>
      </c>
      <c r="H43" s="25">
        <v>8</v>
      </c>
      <c r="I43" s="25">
        <v>3</v>
      </c>
      <c r="J43" s="25">
        <v>1</v>
      </c>
      <c r="K43" s="26">
        <v>21</v>
      </c>
      <c r="L43" s="26">
        <v>2</v>
      </c>
      <c r="M43" s="26">
        <v>2</v>
      </c>
      <c r="N43" s="27">
        <v>4</v>
      </c>
      <c r="O43" s="16"/>
      <c r="P43" s="16"/>
      <c r="Q43" s="17"/>
    </row>
    <row r="44" spans="1:17" s="18" customFormat="1" ht="19.5" customHeight="1" x14ac:dyDescent="0.2">
      <c r="A44" s="18" t="s">
        <v>35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4"/>
    </row>
    <row r="45" spans="1:17" ht="16.5" customHeight="1" x14ac:dyDescent="0.2">
      <c r="B45" s="22" t="s">
        <v>36</v>
      </c>
      <c r="D45" s="14">
        <f>SUM(E45,L45:N45)</f>
        <v>1</v>
      </c>
      <c r="E45" s="14">
        <f>SUM(F45:K45)</f>
        <v>1</v>
      </c>
      <c r="F45" s="25" t="s">
        <v>53</v>
      </c>
      <c r="G45" s="25" t="s">
        <v>53</v>
      </c>
      <c r="H45" s="25" t="s">
        <v>53</v>
      </c>
      <c r="I45" s="25">
        <v>1</v>
      </c>
      <c r="J45" s="25" t="s">
        <v>53</v>
      </c>
      <c r="K45" s="26" t="s">
        <v>53</v>
      </c>
      <c r="L45" s="26" t="s">
        <v>53</v>
      </c>
      <c r="M45" s="25" t="s">
        <v>53</v>
      </c>
      <c r="N45" s="27" t="s">
        <v>53</v>
      </c>
      <c r="O45" s="20"/>
      <c r="P45" s="20"/>
      <c r="Q45" s="32"/>
    </row>
    <row r="46" spans="1:17" ht="18.75" customHeight="1" x14ac:dyDescent="0.2">
      <c r="A46" s="22" t="s">
        <v>51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O46" s="40"/>
      <c r="P46" s="40"/>
    </row>
    <row r="47" spans="1:17" ht="16.5" customHeight="1" x14ac:dyDescent="0.2">
      <c r="A47" s="22"/>
      <c r="B47" s="18" t="s">
        <v>52</v>
      </c>
      <c r="D47" s="14">
        <f>SUM(E47,L47:N47)</f>
        <v>4</v>
      </c>
      <c r="E47" s="14">
        <f>SUM(F47:K47)</f>
        <v>2</v>
      </c>
      <c r="F47" s="50" t="s">
        <v>53</v>
      </c>
      <c r="G47" s="50" t="s">
        <v>53</v>
      </c>
      <c r="H47" s="50">
        <v>1</v>
      </c>
      <c r="I47" s="50">
        <v>1</v>
      </c>
      <c r="J47" s="50" t="s">
        <v>53</v>
      </c>
      <c r="K47" s="50" t="s">
        <v>53</v>
      </c>
      <c r="L47" s="50">
        <v>2</v>
      </c>
      <c r="M47" s="50" t="s">
        <v>53</v>
      </c>
      <c r="N47" s="51" t="s">
        <v>53</v>
      </c>
      <c r="O47" s="40"/>
      <c r="P47" s="40"/>
    </row>
    <row r="48" spans="1:17" ht="12.75" customHeight="1" x14ac:dyDescent="0.2">
      <c r="A48" s="35"/>
      <c r="B48" s="35"/>
      <c r="C48" s="36"/>
      <c r="D48" s="37"/>
      <c r="E48" s="37"/>
      <c r="F48" s="38"/>
      <c r="G48" s="38"/>
      <c r="H48" s="38"/>
      <c r="I48" s="38"/>
      <c r="J48" s="38"/>
      <c r="K48" s="38"/>
      <c r="L48" s="38"/>
      <c r="M48" s="38"/>
      <c r="N48" s="39"/>
      <c r="O48" s="40"/>
      <c r="P48" s="40"/>
    </row>
    <row r="49" spans="1:16" ht="11.25" customHeight="1" x14ac:dyDescent="0.2">
      <c r="C49" s="18"/>
      <c r="O49" s="40"/>
      <c r="P49" s="40"/>
    </row>
    <row r="50" spans="1:16" ht="15" customHeight="1" x14ac:dyDescent="0.2">
      <c r="A50" s="42" t="s">
        <v>37</v>
      </c>
      <c r="B50" s="22"/>
      <c r="C50" s="22"/>
      <c r="O50"/>
      <c r="P50" s="2"/>
    </row>
    <row r="51" spans="1:16" ht="15" customHeight="1" x14ac:dyDescent="0.2">
      <c r="A51" s="57" t="s">
        <v>57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40"/>
      <c r="P51" s="40"/>
    </row>
    <row r="52" spans="1:16" ht="15" customHeight="1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40"/>
      <c r="P52" s="40"/>
    </row>
    <row r="53" spans="1:16" ht="15" customHeight="1" x14ac:dyDescent="0.2">
      <c r="C53" s="18"/>
      <c r="O53" s="40"/>
      <c r="P53" s="40"/>
    </row>
    <row r="54" spans="1:16" ht="15.75" customHeight="1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34"/>
      <c r="O54" s="40"/>
      <c r="P54" s="40"/>
    </row>
    <row r="55" spans="1:16" x14ac:dyDescent="0.2">
      <c r="O55" s="40"/>
      <c r="P55" s="40"/>
    </row>
    <row r="56" spans="1:16" x14ac:dyDescent="0.2">
      <c r="O56" s="40"/>
      <c r="P56" s="40"/>
    </row>
    <row r="57" spans="1:16" x14ac:dyDescent="0.2">
      <c r="O57" s="40"/>
      <c r="P57" s="40"/>
    </row>
    <row r="58" spans="1:16" x14ac:dyDescent="0.2">
      <c r="O58" s="40"/>
      <c r="P58" s="40"/>
    </row>
    <row r="59" spans="1:16" x14ac:dyDescent="0.2">
      <c r="O59" s="40"/>
      <c r="P59" s="40"/>
    </row>
    <row r="60" spans="1:16" x14ac:dyDescent="0.2">
      <c r="O60" s="40"/>
      <c r="P60" s="40"/>
    </row>
    <row r="61" spans="1:16" x14ac:dyDescent="0.2">
      <c r="O61" s="40"/>
      <c r="P61" s="40"/>
    </row>
    <row r="62" spans="1:16" x14ac:dyDescent="0.2">
      <c r="O62" s="40"/>
      <c r="P62" s="40"/>
    </row>
    <row r="63" spans="1:16" x14ac:dyDescent="0.2">
      <c r="O63" s="40"/>
      <c r="P63" s="40"/>
    </row>
    <row r="64" spans="1:16" x14ac:dyDescent="0.2">
      <c r="O64" s="40"/>
      <c r="P64" s="40"/>
    </row>
    <row r="65" spans="15:16" x14ac:dyDescent="0.2">
      <c r="O65" s="40"/>
      <c r="P65" s="40"/>
    </row>
    <row r="66" spans="15:16" x14ac:dyDescent="0.2">
      <c r="O66" s="40"/>
      <c r="P66" s="40"/>
    </row>
    <row r="67" spans="15:16" x14ac:dyDescent="0.2">
      <c r="O67" s="40"/>
      <c r="P67" s="40"/>
    </row>
    <row r="68" spans="15:16" x14ac:dyDescent="0.2">
      <c r="O68" s="40"/>
      <c r="P68" s="40"/>
    </row>
    <row r="69" spans="15:16" x14ac:dyDescent="0.2">
      <c r="O69" s="40"/>
      <c r="P69" s="40"/>
    </row>
    <row r="70" spans="15:16" x14ac:dyDescent="0.2">
      <c r="O70" s="40"/>
      <c r="P70" s="40"/>
    </row>
    <row r="71" spans="15:16" x14ac:dyDescent="0.2">
      <c r="O71" s="40"/>
      <c r="P71" s="40"/>
    </row>
    <row r="72" spans="15:16" x14ac:dyDescent="0.2">
      <c r="O72" s="40"/>
      <c r="P72" s="40"/>
    </row>
    <row r="73" spans="15:16" x14ac:dyDescent="0.2">
      <c r="O73" s="40"/>
      <c r="P73" s="40"/>
    </row>
    <row r="74" spans="15:16" x14ac:dyDescent="0.2">
      <c r="O74" s="40"/>
      <c r="P74" s="40"/>
    </row>
    <row r="75" spans="15:16" x14ac:dyDescent="0.2">
      <c r="O75" s="40"/>
      <c r="P75" s="40"/>
    </row>
    <row r="76" spans="15:16" x14ac:dyDescent="0.2">
      <c r="O76" s="40"/>
      <c r="P76" s="40"/>
    </row>
    <row r="77" spans="15:16" x14ac:dyDescent="0.2">
      <c r="O77" s="40"/>
      <c r="P77" s="40"/>
    </row>
    <row r="78" spans="15:16" x14ac:dyDescent="0.2">
      <c r="O78" s="40"/>
      <c r="P78" s="40"/>
    </row>
    <row r="79" spans="15:16" x14ac:dyDescent="0.2">
      <c r="O79" s="40"/>
      <c r="P79" s="40"/>
    </row>
    <row r="80" spans="15:16" x14ac:dyDescent="0.2">
      <c r="O80" s="40"/>
      <c r="P80" s="40"/>
    </row>
    <row r="81" spans="15:16" x14ac:dyDescent="0.2">
      <c r="O81" s="40"/>
      <c r="P81" s="40"/>
    </row>
    <row r="82" spans="15:16" x14ac:dyDescent="0.2">
      <c r="O82" s="40"/>
      <c r="P82" s="40"/>
    </row>
    <row r="83" spans="15:16" x14ac:dyDescent="0.2">
      <c r="O83" s="40"/>
      <c r="P83" s="40"/>
    </row>
    <row r="84" spans="15:16" x14ac:dyDescent="0.2">
      <c r="O84" s="40"/>
      <c r="P84" s="40"/>
    </row>
    <row r="85" spans="15:16" x14ac:dyDescent="0.2">
      <c r="O85" s="40"/>
      <c r="P85" s="40"/>
    </row>
    <row r="86" spans="15:16" x14ac:dyDescent="0.2">
      <c r="O86" s="40"/>
      <c r="P86" s="40"/>
    </row>
    <row r="87" spans="15:16" x14ac:dyDescent="0.2">
      <c r="O87" s="40"/>
      <c r="P87" s="40"/>
    </row>
    <row r="88" spans="15:16" x14ac:dyDescent="0.2">
      <c r="O88" s="40"/>
      <c r="P88" s="40"/>
    </row>
    <row r="89" spans="15:16" x14ac:dyDescent="0.2">
      <c r="O89" s="40"/>
      <c r="P89" s="40"/>
    </row>
    <row r="90" spans="15:16" x14ac:dyDescent="0.2">
      <c r="O90" s="40"/>
      <c r="P90" s="40"/>
    </row>
    <row r="91" spans="15:16" x14ac:dyDescent="0.2">
      <c r="O91" s="40"/>
      <c r="P91" s="40"/>
    </row>
    <row r="92" spans="15:16" x14ac:dyDescent="0.2">
      <c r="O92" s="40"/>
      <c r="P92" s="40"/>
    </row>
    <row r="93" spans="15:16" x14ac:dyDescent="0.2">
      <c r="O93" s="40"/>
      <c r="P93" s="40"/>
    </row>
    <row r="94" spans="15:16" x14ac:dyDescent="0.2">
      <c r="O94" s="40"/>
      <c r="P94" s="40"/>
    </row>
    <row r="95" spans="15:16" x14ac:dyDescent="0.2">
      <c r="O95" s="40"/>
      <c r="P95" s="40"/>
    </row>
    <row r="96" spans="15:16" x14ac:dyDescent="0.2">
      <c r="O96" s="40"/>
      <c r="P96" s="40"/>
    </row>
    <row r="97" spans="15:16" x14ac:dyDescent="0.2">
      <c r="O97" s="40"/>
      <c r="P97" s="40"/>
    </row>
    <row r="98" spans="15:16" x14ac:dyDescent="0.2">
      <c r="O98" s="40"/>
      <c r="P98" s="40"/>
    </row>
    <row r="99" spans="15:16" x14ac:dyDescent="0.2">
      <c r="O99" s="40"/>
      <c r="P99" s="40"/>
    </row>
    <row r="100" spans="15:16" x14ac:dyDescent="0.2">
      <c r="O100" s="40"/>
      <c r="P100" s="40"/>
    </row>
    <row r="101" spans="15:16" x14ac:dyDescent="0.2">
      <c r="O101" s="40"/>
      <c r="P101" s="40"/>
    </row>
    <row r="102" spans="15:16" x14ac:dyDescent="0.2">
      <c r="O102" s="40"/>
      <c r="P102" s="40"/>
    </row>
    <row r="103" spans="15:16" x14ac:dyDescent="0.2">
      <c r="O103" s="40"/>
      <c r="P103" s="40"/>
    </row>
    <row r="104" spans="15:16" x14ac:dyDescent="0.2">
      <c r="O104" s="40"/>
      <c r="P104" s="40"/>
    </row>
    <row r="105" spans="15:16" x14ac:dyDescent="0.2">
      <c r="O105" s="40"/>
      <c r="P105" s="40"/>
    </row>
    <row r="106" spans="15:16" x14ac:dyDescent="0.2">
      <c r="O106" s="40"/>
      <c r="P106" s="40"/>
    </row>
    <row r="107" spans="15:16" x14ac:dyDescent="0.2">
      <c r="O107" s="40"/>
      <c r="P107" s="40"/>
    </row>
    <row r="108" spans="15:16" x14ac:dyDescent="0.2">
      <c r="O108" s="40"/>
      <c r="P108" s="40"/>
    </row>
    <row r="109" spans="15:16" x14ac:dyDescent="0.2">
      <c r="O109" s="40"/>
      <c r="P109" s="40"/>
    </row>
    <row r="110" spans="15:16" x14ac:dyDescent="0.2">
      <c r="O110" s="40"/>
      <c r="P110" s="40"/>
    </row>
    <row r="111" spans="15:16" x14ac:dyDescent="0.2">
      <c r="O111" s="40"/>
      <c r="P111" s="40"/>
    </row>
    <row r="112" spans="15:16" x14ac:dyDescent="0.2">
      <c r="O112" s="40"/>
      <c r="P112" s="40"/>
    </row>
    <row r="113" spans="15:16" x14ac:dyDescent="0.2">
      <c r="O113" s="40"/>
      <c r="P113" s="40"/>
    </row>
    <row r="114" spans="15:16" x14ac:dyDescent="0.2">
      <c r="O114" s="40"/>
      <c r="P114" s="40"/>
    </row>
    <row r="115" spans="15:16" x14ac:dyDescent="0.2">
      <c r="O115" s="40"/>
      <c r="P115" s="40"/>
    </row>
    <row r="116" spans="15:16" x14ac:dyDescent="0.2">
      <c r="O116" s="40"/>
      <c r="P116" s="40"/>
    </row>
    <row r="117" spans="15:16" x14ac:dyDescent="0.2">
      <c r="O117" s="40"/>
      <c r="P117" s="40"/>
    </row>
    <row r="118" spans="15:16" x14ac:dyDescent="0.2">
      <c r="O118" s="40"/>
      <c r="P118" s="40"/>
    </row>
    <row r="119" spans="15:16" x14ac:dyDescent="0.2">
      <c r="O119" s="40"/>
      <c r="P119" s="40"/>
    </row>
    <row r="120" spans="15:16" x14ac:dyDescent="0.2">
      <c r="O120" s="40"/>
      <c r="P120" s="40"/>
    </row>
    <row r="121" spans="15:16" x14ac:dyDescent="0.2">
      <c r="O121" s="40"/>
      <c r="P121" s="40"/>
    </row>
  </sheetData>
  <mergeCells count="17">
    <mergeCell ref="A52:N52"/>
    <mergeCell ref="A51:N51"/>
    <mergeCell ref="A10:C10"/>
    <mergeCell ref="A1:N1"/>
    <mergeCell ref="A2:N2"/>
    <mergeCell ref="A3:N3"/>
    <mergeCell ref="A5:C8"/>
    <mergeCell ref="D5:N5"/>
    <mergeCell ref="D6:D8"/>
    <mergeCell ref="E6:K6"/>
    <mergeCell ref="E7:E8"/>
    <mergeCell ref="F7:F8"/>
    <mergeCell ref="G7:G8"/>
    <mergeCell ref="H7:J7"/>
    <mergeCell ref="K7:K8"/>
    <mergeCell ref="M7:N7"/>
    <mergeCell ref="L6:N6"/>
  </mergeCells>
  <printOptions horizontalCentered="1"/>
  <pageMargins left="0.70866141732283472" right="0.70866141732283472" top="0.98425196850393704" bottom="0.98425196850393704" header="0.31496062992125984" footer="0.31496062992125984"/>
  <pageSetup scale="62" orientation="portrait" r:id="rId1"/>
  <ignoredErrors>
    <ignoredError sqref="E10 E29 D40:E40 D33 D16:E16 D13:E13 E24" formula="1"/>
    <ignoredError sqref="E19:E20 D32:E32 D36:E36 D43 D20 E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2026-07-14T18:48:04Z</cp:lastPrinted>
  <dcterms:created xsi:type="dcterms:W3CDTF">2025-08-11T16:16:52Z</dcterms:created>
  <dcterms:modified xsi:type="dcterms:W3CDTF">2026-07-14T19:01:07Z</dcterms:modified>
</cp:coreProperties>
</file>